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krajskam\Desktop\"/>
    </mc:Choice>
  </mc:AlternateContent>
  <xr:revisionPtr revIDLastSave="0" documentId="13_ncr:1_{59AB6534-A0F1-443E-8884-ADEDD5ABCA77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návrh 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8" i="1" l="1"/>
  <c r="C18" i="1"/>
  <c r="B18" i="1"/>
  <c r="E14" i="1"/>
  <c r="D14" i="1"/>
  <c r="C14" i="1"/>
  <c r="B14" i="1"/>
  <c r="E13" i="1"/>
  <c r="E12" i="1"/>
  <c r="E11" i="1"/>
  <c r="E10" i="1"/>
  <c r="E9" i="1"/>
  <c r="D9" i="1"/>
  <c r="C9" i="1"/>
  <c r="B9" i="1"/>
  <c r="E8" i="1"/>
  <c r="E7" i="1"/>
</calcChain>
</file>

<file path=xl/sharedStrings.xml><?xml version="1.0" encoding="utf-8"?>
<sst xmlns="http://schemas.openxmlformats.org/spreadsheetml/2006/main" count="23" uniqueCount="23">
  <si>
    <t>Návrh rozpočtu na rok 2026</t>
  </si>
  <si>
    <t>Základní škola Dobříš, Lidická 384</t>
  </si>
  <si>
    <t>IČO 47074132</t>
  </si>
  <si>
    <t>Popis</t>
  </si>
  <si>
    <t>Schválený rozpočet 2025</t>
  </si>
  <si>
    <t>Očekávané plnění 
k 31.12.2025</t>
  </si>
  <si>
    <t>NÁVRH 
rozpočtu 2026</t>
  </si>
  <si>
    <t>NR 2026 / SR 2025 
(v %)</t>
  </si>
  <si>
    <t>Náklady provozní</t>
  </si>
  <si>
    <t xml:space="preserve">Náklady účelové </t>
  </si>
  <si>
    <t xml:space="preserve">Náklady celkem </t>
  </si>
  <si>
    <t xml:space="preserve">Příspěvek zřizovatele na provoz </t>
  </si>
  <si>
    <t>* z toho náklady na odpisy</t>
  </si>
  <si>
    <t>Provozní dotace z jiných zdrojů</t>
  </si>
  <si>
    <t>Ostatní výnosy</t>
  </si>
  <si>
    <t xml:space="preserve">Výnosy celkem </t>
  </si>
  <si>
    <t>Dotace na investice</t>
  </si>
  <si>
    <t>Výsledek hospodaření (+ zisk / - ztráta)</t>
  </si>
  <si>
    <t>Mzdový limit z příspěvku zřizovatele 
(závazný ukazatel)</t>
  </si>
  <si>
    <t>x</t>
  </si>
  <si>
    <t>Zveřejněno na úřední desce organizace: 01.12.2025</t>
  </si>
  <si>
    <t>Zveřejněno na úřední desce zřizovatele: 01.12.2025 - 31.12.2025</t>
  </si>
  <si>
    <r>
      <rPr>
        <sz val="11"/>
        <color theme="1"/>
        <rFont val="Arial"/>
        <charset val="238"/>
      </rPr>
      <t xml:space="preserve">Zveřejněno na Webu zřizovatele: od 01.12.2025 </t>
    </r>
    <r>
      <rPr>
        <u/>
        <sz val="11"/>
        <color theme="1"/>
        <rFont val="Arial"/>
        <charset val="238"/>
      </rPr>
      <t>na https://mestodobris.cz/navrhy-rozpoctu-prispevkovych-organizaci/ds-25935/archiv=0&amp;p1=71804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</si>
</sst>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#,##0\ &quot;Kč&quot;"/>
  </numFmts>
  <fonts count="5" x14ac:knownFonts="1">
    <font>
      <sz val="11"/>
      <color theme="1"/>
      <name val="Calibri"/>
      <charset val="238"/>
      <scheme val="minor"/>
    </font>
    <font>
      <b/>
      <sz val="11"/>
      <color theme="1"/>
      <name val="Arial"/>
      <charset val="238"/>
    </font>
    <font>
      <sz val="11"/>
      <color theme="1"/>
      <name val="Arial"/>
      <charset val="238"/>
    </font>
    <font>
      <sz val="11"/>
      <name val="Arial"/>
      <charset val="238"/>
    </font>
    <font>
      <u/>
      <sz val="11"/>
      <color theme="1"/>
      <name val="Arial"/>
      <charset val="238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68" fontId="2" fillId="0" borderId="1" xfId="0" applyNumberFormat="1" applyFont="1" applyBorder="1" applyAlignment="1">
      <alignment horizontal="right" vertical="center"/>
    </xf>
    <xf numFmtId="0" fontId="1" fillId="2" borderId="1" xfId="0" applyFont="1" applyFill="1" applyBorder="1" applyAlignment="1">
      <alignment vertical="center"/>
    </xf>
    <xf numFmtId="168" fontId="1" fillId="2" borderId="1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68" fontId="3" fillId="0" borderId="1" xfId="0" applyNumberFormat="1" applyFont="1" applyBorder="1" applyAlignment="1">
      <alignment horizontal="right" vertical="center"/>
    </xf>
    <xf numFmtId="0" fontId="1" fillId="0" borderId="1" xfId="0" applyFont="1" applyBorder="1" applyAlignment="1">
      <alignment vertical="center" wrapText="1"/>
    </xf>
    <xf numFmtId="0" fontId="1" fillId="2" borderId="0" xfId="0" applyFont="1" applyFill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F20" sqref="F20"/>
    </sheetView>
  </sheetViews>
  <sheetFormatPr defaultColWidth="8.85546875" defaultRowHeight="14.25" x14ac:dyDescent="0.2"/>
  <cols>
    <col min="1" max="1" width="43.28515625" style="2" customWidth="1"/>
    <col min="2" max="2" width="18.42578125" style="2" customWidth="1"/>
    <col min="3" max="3" width="15" style="2" customWidth="1"/>
    <col min="4" max="4" width="16.42578125" style="2" customWidth="1"/>
    <col min="5" max="5" width="18.85546875" style="2" customWidth="1"/>
    <col min="6" max="16384" width="8.85546875" style="2"/>
  </cols>
  <sheetData>
    <row r="1" spans="1:8" ht="15" x14ac:dyDescent="0.25">
      <c r="A1" s="16" t="s">
        <v>0</v>
      </c>
      <c r="B1" s="16"/>
      <c r="C1" s="16"/>
      <c r="D1" s="16"/>
      <c r="E1" s="16"/>
    </row>
    <row r="2" spans="1:8" ht="15" x14ac:dyDescent="0.25">
      <c r="A2" s="1" t="s">
        <v>1</v>
      </c>
    </row>
    <row r="3" spans="1:8" ht="15" x14ac:dyDescent="0.25">
      <c r="A3" s="1" t="s">
        <v>2</v>
      </c>
    </row>
    <row r="6" spans="1:8" s="1" customFormat="1" ht="45" x14ac:dyDescent="0.25">
      <c r="A6" s="3" t="s">
        <v>3</v>
      </c>
      <c r="B6" s="9" t="s">
        <v>4</v>
      </c>
      <c r="C6" s="9" t="s">
        <v>5</v>
      </c>
      <c r="D6" s="9" t="s">
        <v>6</v>
      </c>
      <c r="E6" s="9" t="s">
        <v>7</v>
      </c>
      <c r="F6" s="10"/>
      <c r="G6" s="11"/>
      <c r="H6" s="11"/>
    </row>
    <row r="7" spans="1:8" x14ac:dyDescent="0.2">
      <c r="A7" s="4" t="s">
        <v>8</v>
      </c>
      <c r="B7" s="5">
        <v>2561000</v>
      </c>
      <c r="C7" s="5">
        <v>2569000</v>
      </c>
      <c r="D7" s="5">
        <v>3871000</v>
      </c>
      <c r="E7" s="12">
        <f>(D7/B7)*100</f>
        <v>151.15189379148799</v>
      </c>
    </row>
    <row r="8" spans="1:8" x14ac:dyDescent="0.2">
      <c r="A8" s="4" t="s">
        <v>9</v>
      </c>
      <c r="B8" s="5">
        <v>22730000</v>
      </c>
      <c r="C8" s="5">
        <v>22730000</v>
      </c>
      <c r="D8" s="5">
        <v>22050000</v>
      </c>
      <c r="E8" s="12">
        <f>(D8/B8)*100</f>
        <v>97.008358996920407</v>
      </c>
    </row>
    <row r="9" spans="1:8" ht="15" x14ac:dyDescent="0.2">
      <c r="A9" s="6" t="s">
        <v>10</v>
      </c>
      <c r="B9" s="7">
        <f>SUM(B7:B8)</f>
        <v>25291000</v>
      </c>
      <c r="C9" s="7">
        <f>SUM(C7:C8)</f>
        <v>25299000</v>
      </c>
      <c r="D9" s="7">
        <f>SUM(D7:D8)</f>
        <v>25921000</v>
      </c>
      <c r="E9" s="13">
        <f t="shared" ref="E9:E14" si="0">(D9/B9)*100</f>
        <v>102.49100470523101</v>
      </c>
    </row>
    <row r="10" spans="1:8" x14ac:dyDescent="0.2">
      <c r="A10" s="4" t="s">
        <v>11</v>
      </c>
      <c r="B10" s="5">
        <v>2024000</v>
      </c>
      <c r="C10" s="5">
        <v>2024000</v>
      </c>
      <c r="D10" s="5">
        <v>3476000</v>
      </c>
      <c r="E10" s="12">
        <f t="shared" si="0"/>
        <v>171.73913043478299</v>
      </c>
    </row>
    <row r="11" spans="1:8" x14ac:dyDescent="0.2">
      <c r="A11" s="4" t="s">
        <v>12</v>
      </c>
      <c r="B11" s="5">
        <v>40000</v>
      </c>
      <c r="C11" s="5">
        <v>40000</v>
      </c>
      <c r="D11" s="5">
        <v>40000</v>
      </c>
      <c r="E11" s="12">
        <f t="shared" si="0"/>
        <v>100</v>
      </c>
    </row>
    <row r="12" spans="1:8" x14ac:dyDescent="0.2">
      <c r="A12" s="4" t="s">
        <v>13</v>
      </c>
      <c r="B12" s="5">
        <v>22730000</v>
      </c>
      <c r="C12" s="5">
        <v>22730000</v>
      </c>
      <c r="D12" s="5">
        <v>22050000</v>
      </c>
      <c r="E12" s="12">
        <f t="shared" si="0"/>
        <v>97.008358996920407</v>
      </c>
    </row>
    <row r="13" spans="1:8" x14ac:dyDescent="0.2">
      <c r="A13" s="4" t="s">
        <v>14</v>
      </c>
      <c r="B13" s="5">
        <v>537000</v>
      </c>
      <c r="C13" s="5">
        <v>545000</v>
      </c>
      <c r="D13" s="5">
        <v>395000</v>
      </c>
      <c r="E13" s="12">
        <f t="shared" si="0"/>
        <v>73.556797020484197</v>
      </c>
    </row>
    <row r="14" spans="1:8" s="1" customFormat="1" ht="15" x14ac:dyDescent="0.25">
      <c r="A14" s="6" t="s">
        <v>15</v>
      </c>
      <c r="B14" s="7">
        <f>B10+B12+B13</f>
        <v>25291000</v>
      </c>
      <c r="C14" s="7">
        <f>C10+C12+C13</f>
        <v>25299000</v>
      </c>
      <c r="D14" s="7">
        <f>D10+D12+D13</f>
        <v>25921000</v>
      </c>
      <c r="E14" s="13">
        <f t="shared" si="0"/>
        <v>102.49100470523101</v>
      </c>
    </row>
    <row r="15" spans="1:8" s="1" customFormat="1" ht="15" x14ac:dyDescent="0.25">
      <c r="A15" s="17"/>
      <c r="B15" s="18"/>
      <c r="C15" s="18"/>
      <c r="D15" s="18"/>
      <c r="E15" s="19"/>
    </row>
    <row r="16" spans="1:8" ht="15" x14ac:dyDescent="0.2">
      <c r="A16" s="8" t="s">
        <v>16</v>
      </c>
      <c r="B16" s="14">
        <v>150000</v>
      </c>
      <c r="C16" s="14">
        <v>150000</v>
      </c>
      <c r="D16" s="5">
        <v>0</v>
      </c>
      <c r="E16" s="12">
        <v>0</v>
      </c>
    </row>
    <row r="17" spans="1:5" ht="15" x14ac:dyDescent="0.2">
      <c r="A17" s="17"/>
      <c r="B17" s="18"/>
      <c r="C17" s="18"/>
      <c r="D17" s="18"/>
      <c r="E17" s="19"/>
    </row>
    <row r="18" spans="1:5" ht="15" x14ac:dyDescent="0.2">
      <c r="A18" s="8" t="s">
        <v>17</v>
      </c>
      <c r="B18" s="5">
        <f>B14-B9</f>
        <v>0</v>
      </c>
      <c r="C18" s="5">
        <f t="shared" ref="C18:D18" si="1">C14-C9</f>
        <v>0</v>
      </c>
      <c r="D18" s="5">
        <f t="shared" si="1"/>
        <v>0</v>
      </c>
      <c r="E18" s="12">
        <v>0</v>
      </c>
    </row>
    <row r="19" spans="1:5" ht="15" x14ac:dyDescent="0.2">
      <c r="A19" s="17"/>
      <c r="B19" s="18"/>
      <c r="C19" s="18"/>
      <c r="D19" s="18"/>
      <c r="E19" s="19"/>
    </row>
    <row r="20" spans="1:5" ht="30" x14ac:dyDescent="0.2">
      <c r="A20" s="15" t="s">
        <v>18</v>
      </c>
      <c r="B20" s="5">
        <v>0</v>
      </c>
      <c r="C20" s="5">
        <v>0</v>
      </c>
      <c r="D20" s="5">
        <v>1386000</v>
      </c>
      <c r="E20" s="12" t="s">
        <v>19</v>
      </c>
    </row>
    <row r="23" spans="1:5" x14ac:dyDescent="0.2">
      <c r="A23" s="2" t="s">
        <v>20</v>
      </c>
    </row>
    <row r="24" spans="1:5" x14ac:dyDescent="0.2">
      <c r="A24" s="2" t="s">
        <v>21</v>
      </c>
    </row>
    <row r="25" spans="1:5" x14ac:dyDescent="0.2">
      <c r="A25" s="2" t="s">
        <v>22</v>
      </c>
    </row>
  </sheetData>
  <mergeCells count="4">
    <mergeCell ref="A1:E1"/>
    <mergeCell ref="A15:E15"/>
    <mergeCell ref="A17:E17"/>
    <mergeCell ref="A19:E19"/>
  </mergeCells>
  <pageMargins left="0.7" right="0.7" top="0.78740157499999996" bottom="0.78740157499999996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návrh 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Horník Jan</dc:creator>
  <cp:lastModifiedBy>Michaela Fejtová Krajská</cp:lastModifiedBy>
  <dcterms:created xsi:type="dcterms:W3CDTF">2024-11-25T11:35:00Z</dcterms:created>
  <dcterms:modified xsi:type="dcterms:W3CDTF">2025-11-26T10:24:18Z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872C056E0BB6404E802C75F2C402DBCB_13</vt:lpwstr>
  </property>
  <property fmtid="{D5CDD505-2E9C-101B-9397-08002B2CF9AE}" pid="3" name="KSOProductBuildVer">
    <vt:lpwstr>1033-12.2.0.22549</vt:lpwstr>
  </property>
</Properties>
</file>